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USA\Desktop\GENEL KURUL YAYINLARNACAK\"/>
    </mc:Choice>
  </mc:AlternateContent>
  <bookViews>
    <workbookView xWindow="-225" yWindow="-105" windowWidth="9990" windowHeight="6000"/>
  </bookViews>
  <sheets>
    <sheet name="30-09-2024 GEL.TAB" sheetId="9" r:id="rId1"/>
  </sheets>
  <definedNames>
    <definedName name="_xlnm.Print_Area" localSheetId="0">'30-09-2024 GEL.TAB'!$A$1:$H$45</definedName>
  </definedNames>
  <calcPr calcId="162913"/>
</workbook>
</file>

<file path=xl/calcChain.xml><?xml version="1.0" encoding="utf-8"?>
<calcChain xmlns="http://schemas.openxmlformats.org/spreadsheetml/2006/main">
  <c r="H41" i="9" l="1"/>
  <c r="C40" i="9" l="1"/>
  <c r="C41" i="9"/>
  <c r="C42" i="9" l="1"/>
</calcChain>
</file>

<file path=xl/sharedStrings.xml><?xml version="1.0" encoding="utf-8"?>
<sst xmlns="http://schemas.openxmlformats.org/spreadsheetml/2006/main" count="65" uniqueCount="64">
  <si>
    <t>DÖNEM GELİRLERİ</t>
  </si>
  <si>
    <t>BANKA FAİZ GELİRLERİ</t>
  </si>
  <si>
    <t>VEKALET PULU GEL.TBB GELEN</t>
  </si>
  <si>
    <t>DİĞER GELİRLER</t>
  </si>
  <si>
    <t>AV. YILLIK KESENEKLERİ TOPL.</t>
  </si>
  <si>
    <t>GELİRLER TOPLAMI</t>
  </si>
  <si>
    <t>GENEL TOPLAM</t>
  </si>
  <si>
    <t>ÇELENK VE ÇİÇEK PLAKET GİD.</t>
  </si>
  <si>
    <t xml:space="preserve">BARO MERKEZİ GİDERLERİ   </t>
  </si>
  <si>
    <t>KARGO VE ÇEŞİTLİ GİDERLERİ</t>
  </si>
  <si>
    <t xml:space="preserve">MUHASEBE ÜCRET GİDERİ   </t>
  </si>
  <si>
    <t xml:space="preserve">FOTOKOBİ MAKİNASI GİDERİ   </t>
  </si>
  <si>
    <t xml:space="preserve">PANEL SEMİNER EĞI.ÇAL.GİD. </t>
  </si>
  <si>
    <t>BANKA VE ÇEK MASRAFI</t>
  </si>
  <si>
    <t xml:space="preserve">PERSONEL GİDERLERİ  </t>
  </si>
  <si>
    <t xml:space="preserve">MÜZAHERET BÜRO GİDERLERİ TOPL. </t>
  </si>
  <si>
    <t xml:space="preserve">GENEL TOPLAM </t>
  </si>
  <si>
    <t xml:space="preserve">GİDERLER TOPLAMI  </t>
  </si>
  <si>
    <t>AV. GECİKME ZAMMI GELİRİ</t>
  </si>
  <si>
    <t>TBB.KESENEK GİDERLERİ</t>
  </si>
  <si>
    <t xml:space="preserve">POSTA MEKTUP GİDERLERİ </t>
  </si>
  <si>
    <t>TELEFON GİDERLERİ(SMS+ADSL DAHİL)</t>
  </si>
  <si>
    <t>STAJ EĞİTİM GİDERLERİ</t>
  </si>
  <si>
    <t>DÖNEM NET ZARARI</t>
  </si>
  <si>
    <t>TEMİZLİK GİDERLERİ TOPLAMI</t>
  </si>
  <si>
    <t xml:space="preserve">DAVA MASRAFI GİDERLERİ        </t>
  </si>
  <si>
    <t xml:space="preserve"> </t>
  </si>
  <si>
    <t>AV+STAJYER+NAKİL GİRİŞ KESENEKLERİ</t>
  </si>
  <si>
    <t>PARA CEZASI GELİRİ</t>
  </si>
  <si>
    <t>PERSONEL KIDEM+İHBAR TAZMİNATI</t>
  </si>
  <si>
    <t>DÖNEM GİDERLERİ</t>
  </si>
  <si>
    <t>DÖNEM NET KARI</t>
  </si>
  <si>
    <t xml:space="preserve">                                                                             AYDIN BAROSU                                                                        </t>
  </si>
  <si>
    <t>TBB KESENEĞİ GELİRİ</t>
  </si>
  <si>
    <t xml:space="preserve">BAKIM ONARIM +ARAÇ BAKIM GİDERLERİ    </t>
  </si>
  <si>
    <t>ÖNCEKİ DÖNEM GENEL KURUL GİDERİ</t>
  </si>
  <si>
    <t>BARO STAJ EĞ.SEMİNER SALON +OTOPARK +LOKAL GİD.</t>
  </si>
  <si>
    <t>DİĞER GİDERLER TOPL. ARŞİV KİRA</t>
  </si>
  <si>
    <t xml:space="preserve">BAĞIŞ GELİRİ </t>
  </si>
  <si>
    <t>DİĞER OL.DIŞI GELİRLER</t>
  </si>
  <si>
    <t>MESLEKİ YAYIN +AJANDA V.S GİDERLERİ +MEVZUAT PROGRAMI</t>
  </si>
  <si>
    <t xml:space="preserve">BARO TEMSİLİ&amp; KOMİSYONLAR ETKİNLİK KATILIMI </t>
  </si>
  <si>
    <t>KIRTASİYE BİLG.+ MATBAA GİD</t>
  </si>
  <si>
    <t>TBB GENEL KURUL KAT.GİDERLERİ</t>
  </si>
  <si>
    <t>AİDATALACAKLAR 2024 VE ÖNCESİ</t>
  </si>
  <si>
    <t xml:space="preserve"> 01/10/2023-30/09/2024  İTİBARİYLE GELİR GİDER FARKI HESAPLARIDIR</t>
  </si>
  <si>
    <t>BANKA MEVCUDU 30/09/2024</t>
  </si>
  <si>
    <t>EYLÜL AYI ÖDENECEK VERGİ VE SGK PİRİMLER+MAAŞLAR</t>
  </si>
  <si>
    <t>EKİM AYI ÖDENECEK VERGİ VE SGK PİRİMLER+MAAŞLAR</t>
  </si>
  <si>
    <t>KASIM AYI ÖDENECEK VERGİ VE SGK PİRİMLER+MAAŞLAR</t>
  </si>
  <si>
    <t>ARALIK AYI ÖDENECEK VERGİ VE SGK PİRİMLER+MAAŞLAR</t>
  </si>
  <si>
    <t>YIL SONUNA KADAR  TAHMİNİ GİDER TOPLAMI</t>
  </si>
  <si>
    <t>GENEL KURUL GİD.+EKİM+KASIM+ARALIK AYI TAHMİNİ GİD.</t>
  </si>
  <si>
    <t>BANKA MEVCUDU</t>
  </si>
  <si>
    <t xml:space="preserve">YIL SONUNA KADAR  TAHMİNİ GİDER </t>
  </si>
  <si>
    <t>AV.AYŞE ÖĞÜNÇLÜ</t>
  </si>
  <si>
    <t>BARO SAYMANI</t>
  </si>
  <si>
    <t xml:space="preserve">                                                            AYDIN BARO BAŞKANI</t>
  </si>
  <si>
    <t>YILSONUNA TAHMİNİ GEREKLİ  TUTAR</t>
  </si>
  <si>
    <t>2 ARAÇ YAKIT+SİG.+KASKO+MTV +ONARIM+BAKIM GİD.TOPL.</t>
  </si>
  <si>
    <t xml:space="preserve">                                                             AV.SEZGİN ÇETİN </t>
  </si>
  <si>
    <t>ÇAY KAHVE NESCAFE DAMACAN SU  GİD.TOP.</t>
  </si>
  <si>
    <t>AV.GÜNÜ- ADLİ YIL.AÇ +BALO PLAKET  ETKİNLİKLERİ</t>
  </si>
  <si>
    <t>SOSYAL ETKİNLİK GİD. TOP.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</si>
</sst>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[$YTL]"/>
    <numFmt numFmtId="165" formatCode="#,##0.00\ &quot;TL&quot;"/>
    <numFmt numFmtId="166" formatCode="#,##0.00\ &quot;TL&quot;;[Red]#,##0.00\ &quot;TL&quot;"/>
    <numFmt numFmtId="167" formatCode="0;[Red]0"/>
    <numFmt numFmtId="168" formatCode="#,##0.00\ &quot;₺&quot;;[Red]#,##0.00\ &quot;₺&quot;"/>
  </numFmts>
  <fonts count="15" x14ac:knownFonts="1">
    <font>
      <sz val="10"/>
      <name val="Arial"/>
    </font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0"/>
      <name val="Arial"/>
      <family val="2"/>
      <charset val="162"/>
    </font>
    <font>
      <b/>
      <sz val="10"/>
      <name val="Arial"/>
      <family val="2"/>
      <charset val="162"/>
    </font>
    <font>
      <sz val="10"/>
      <name val="Arial Tur"/>
      <charset val="162"/>
    </font>
    <font>
      <b/>
      <sz val="10"/>
      <name val="Arial Tur"/>
      <charset val="162"/>
    </font>
    <font>
      <b/>
      <sz val="10"/>
      <name val="Arial"/>
      <family val="2"/>
      <charset val="162"/>
    </font>
    <font>
      <b/>
      <sz val="9"/>
      <name val="Arial"/>
      <family val="2"/>
      <charset val="162"/>
    </font>
    <font>
      <b/>
      <sz val="10"/>
      <color indexed="10"/>
      <name val="Arial"/>
      <family val="2"/>
      <charset val="162"/>
    </font>
    <font>
      <sz val="10"/>
      <color indexed="10"/>
      <name val="Arial"/>
      <family val="2"/>
      <charset val="162"/>
    </font>
    <font>
      <b/>
      <sz val="12"/>
      <color rgb="FFFF0000"/>
      <name val="Arial"/>
      <family val="2"/>
      <charset val="162"/>
    </font>
    <font>
      <b/>
      <sz val="12"/>
      <name val="Arial"/>
      <family val="2"/>
      <charset val="162"/>
    </font>
    <font>
      <b/>
      <sz val="14"/>
      <color rgb="FF0070C0"/>
      <name val="Arial"/>
      <family val="2"/>
      <charset val="162"/>
    </font>
    <font>
      <b/>
      <sz val="14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5" fillId="0" borderId="0"/>
    <xf numFmtId="0" fontId="1" fillId="0" borderId="0"/>
  </cellStyleXfs>
  <cellXfs count="61">
    <xf numFmtId="0" fontId="0" fillId="0" borderId="0" xfId="0" applyNumberFormat="1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166" fontId="4" fillId="0" borderId="0" xfId="0" applyNumberFormat="1" applyFont="1" applyFill="1" applyBorder="1" applyAlignment="1" applyProtection="1">
      <alignment vertical="top"/>
    </xf>
    <xf numFmtId="167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/>
    </xf>
    <xf numFmtId="166" fontId="4" fillId="0" borderId="2" xfId="0" applyNumberFormat="1" applyFont="1" applyFill="1" applyBorder="1" applyAlignment="1" applyProtection="1">
      <alignment vertical="top"/>
    </xf>
    <xf numFmtId="164" fontId="4" fillId="0" borderId="2" xfId="0" applyNumberFormat="1" applyFont="1" applyFill="1" applyBorder="1" applyAlignment="1" applyProtection="1">
      <alignment vertical="top"/>
    </xf>
    <xf numFmtId="166" fontId="3" fillId="0" borderId="0" xfId="0" applyNumberFormat="1" applyFont="1" applyFill="1" applyBorder="1" applyAlignment="1" applyProtection="1">
      <alignment vertical="top"/>
    </xf>
    <xf numFmtId="164" fontId="2" fillId="0" borderId="0" xfId="0" applyNumberFormat="1" applyFont="1" applyFill="1" applyBorder="1" applyAlignment="1" applyProtection="1">
      <alignment vertical="top"/>
    </xf>
    <xf numFmtId="0" fontId="6" fillId="0" borderId="2" xfId="1" applyFont="1" applyBorder="1" applyProtection="1">
      <protection locked="0"/>
    </xf>
    <xf numFmtId="4" fontId="0" fillId="0" borderId="0" xfId="0" applyNumberFormat="1" applyAlignment="1" applyProtection="1">
      <protection locked="0"/>
    </xf>
    <xf numFmtId="0" fontId="2" fillId="0" borderId="2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4" xfId="0" applyNumberFormat="1" applyFont="1" applyFill="1" applyBorder="1" applyAlignment="1" applyProtection="1">
      <alignment vertical="top"/>
    </xf>
    <xf numFmtId="167" fontId="4" fillId="0" borderId="2" xfId="0" applyNumberFormat="1" applyFont="1" applyFill="1" applyBorder="1" applyAlignment="1" applyProtection="1">
      <alignment vertical="top"/>
    </xf>
    <xf numFmtId="167" fontId="3" fillId="0" borderId="2" xfId="0" applyNumberFormat="1" applyFont="1" applyFill="1" applyBorder="1" applyAlignment="1" applyProtection="1">
      <alignment vertical="top"/>
    </xf>
    <xf numFmtId="164" fontId="8" fillId="0" borderId="2" xfId="0" applyNumberFormat="1" applyFont="1" applyFill="1" applyBorder="1" applyAlignment="1" applyProtection="1">
      <alignment vertical="top"/>
    </xf>
    <xf numFmtId="0" fontId="8" fillId="0" borderId="2" xfId="0" applyFont="1" applyFill="1" applyBorder="1" applyAlignment="1" applyProtection="1">
      <protection locked="0"/>
    </xf>
    <xf numFmtId="167" fontId="4" fillId="0" borderId="5" xfId="0" applyNumberFormat="1" applyFont="1" applyFill="1" applyBorder="1" applyAlignment="1" applyProtection="1">
      <alignment vertical="top"/>
    </xf>
    <xf numFmtId="166" fontId="4" fillId="0" borderId="6" xfId="0" applyNumberFormat="1" applyFont="1" applyFill="1" applyBorder="1" applyAlignment="1" applyProtection="1">
      <alignment vertical="top"/>
    </xf>
    <xf numFmtId="167" fontId="8" fillId="0" borderId="2" xfId="0" applyNumberFormat="1" applyFont="1" applyFill="1" applyBorder="1" applyAlignment="1"/>
    <xf numFmtId="167" fontId="3" fillId="0" borderId="2" xfId="0" applyNumberFormat="1" applyFont="1" applyBorder="1" applyAlignment="1"/>
    <xf numFmtId="3" fontId="3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/>
    </xf>
    <xf numFmtId="49" fontId="8" fillId="0" borderId="2" xfId="0" applyNumberFormat="1" applyFont="1" applyFill="1" applyBorder="1" applyAlignment="1" applyProtection="1">
      <protection locked="0"/>
    </xf>
    <xf numFmtId="166" fontId="3" fillId="0" borderId="2" xfId="0" applyNumberFormat="1" applyFont="1" applyFill="1" applyBorder="1" applyAlignment="1" applyProtection="1">
      <protection locked="0"/>
    </xf>
    <xf numFmtId="166" fontId="3" fillId="0" borderId="2" xfId="0" applyNumberFormat="1" applyFont="1" applyFill="1" applyBorder="1" applyAlignment="1" applyProtection="1">
      <alignment vertical="top"/>
    </xf>
    <xf numFmtId="166" fontId="5" fillId="0" borderId="2" xfId="1" applyNumberFormat="1" applyFont="1" applyFill="1" applyBorder="1" applyProtection="1">
      <protection locked="0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49" fontId="4" fillId="0" borderId="2" xfId="0" applyNumberFormat="1" applyFont="1" applyBorder="1" applyAlignment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7" xfId="0" applyNumberFormat="1" applyFont="1" applyFill="1" applyBorder="1" applyAlignment="1" applyProtection="1">
      <alignment vertical="top"/>
    </xf>
    <xf numFmtId="166" fontId="4" fillId="0" borderId="10" xfId="0" applyNumberFormat="1" applyFont="1" applyFill="1" applyBorder="1" applyAlignment="1" applyProtection="1">
      <alignment vertical="top"/>
    </xf>
    <xf numFmtId="166" fontId="2" fillId="0" borderId="10" xfId="0" applyNumberFormat="1" applyFont="1" applyFill="1" applyBorder="1" applyAlignment="1" applyProtection="1">
      <alignment vertical="top"/>
    </xf>
    <xf numFmtId="0" fontId="6" fillId="0" borderId="3" xfId="1" applyFont="1" applyBorder="1" applyProtection="1">
      <protection locked="0"/>
    </xf>
    <xf numFmtId="0" fontId="4" fillId="0" borderId="3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166" fontId="4" fillId="0" borderId="11" xfId="0" applyNumberFormat="1" applyFont="1" applyFill="1" applyBorder="1" applyAlignment="1" applyProtection="1">
      <alignment vertical="top"/>
    </xf>
    <xf numFmtId="166" fontId="3" fillId="0" borderId="12" xfId="0" applyNumberFormat="1" applyFont="1" applyFill="1" applyBorder="1" applyAlignment="1" applyProtection="1">
      <alignment vertical="top"/>
    </xf>
    <xf numFmtId="164" fontId="2" fillId="0" borderId="12" xfId="0" applyNumberFormat="1" applyFont="1" applyFill="1" applyBorder="1" applyAlignment="1" applyProtection="1">
      <alignment vertical="top"/>
    </xf>
    <xf numFmtId="3" fontId="3" fillId="0" borderId="11" xfId="0" applyNumberFormat="1" applyFont="1" applyFill="1" applyBorder="1" applyAlignment="1" applyProtection="1">
      <alignment vertical="top"/>
    </xf>
    <xf numFmtId="164" fontId="4" fillId="0" borderId="11" xfId="0" applyNumberFormat="1" applyFont="1" applyFill="1" applyBorder="1" applyAlignment="1" applyProtection="1">
      <alignment vertical="top"/>
    </xf>
    <xf numFmtId="166" fontId="4" fillId="0" borderId="13" xfId="0" applyNumberFormat="1" applyFont="1" applyFill="1" applyBorder="1" applyAlignment="1" applyProtection="1">
      <alignment vertical="top"/>
    </xf>
    <xf numFmtId="166" fontId="4" fillId="3" borderId="0" xfId="0" applyNumberFormat="1" applyFont="1" applyFill="1" applyBorder="1" applyAlignment="1" applyProtection="1">
      <alignment vertical="top"/>
    </xf>
    <xf numFmtId="164" fontId="4" fillId="3" borderId="0" xfId="0" applyNumberFormat="1" applyFont="1" applyFill="1" applyBorder="1" applyAlignment="1" applyProtection="1">
      <alignment vertical="top"/>
    </xf>
    <xf numFmtId="164" fontId="4" fillId="3" borderId="2" xfId="0" applyNumberFormat="1" applyFont="1" applyFill="1" applyBorder="1" applyAlignment="1" applyProtection="1">
      <alignment vertical="top"/>
    </xf>
    <xf numFmtId="166" fontId="4" fillId="3" borderId="2" xfId="0" applyNumberFormat="1" applyFont="1" applyFill="1" applyBorder="1" applyAlignment="1" applyProtection="1">
      <alignment vertical="top"/>
    </xf>
    <xf numFmtId="168" fontId="13" fillId="2" borderId="2" xfId="0" applyNumberFormat="1" applyFont="1" applyFill="1" applyBorder="1" applyAlignment="1">
      <alignment horizontal="right" vertical="top"/>
    </xf>
    <xf numFmtId="168" fontId="4" fillId="0" borderId="2" xfId="0" applyNumberFormat="1" applyFont="1" applyFill="1" applyBorder="1" applyAlignment="1" applyProtection="1">
      <alignment vertical="top"/>
    </xf>
    <xf numFmtId="165" fontId="11" fillId="4" borderId="2" xfId="0" applyNumberFormat="1" applyFont="1" applyFill="1" applyBorder="1" applyAlignment="1" applyProtection="1">
      <protection locked="0"/>
    </xf>
    <xf numFmtId="166" fontId="12" fillId="5" borderId="2" xfId="0" applyNumberFormat="1" applyFont="1" applyFill="1" applyBorder="1" applyAlignment="1" applyProtection="1">
      <alignment vertical="top"/>
    </xf>
    <xf numFmtId="0" fontId="2" fillId="0" borderId="14" xfId="0" applyNumberFormat="1" applyFont="1" applyFill="1" applyBorder="1" applyAlignment="1" applyProtection="1">
      <alignment vertical="top"/>
    </xf>
    <xf numFmtId="0" fontId="4" fillId="0" borderId="11" xfId="0" applyNumberFormat="1" applyFont="1" applyFill="1" applyBorder="1" applyAlignment="1" applyProtection="1">
      <alignment vertical="top"/>
    </xf>
    <xf numFmtId="0" fontId="14" fillId="0" borderId="8" xfId="0" applyNumberFormat="1" applyFont="1" applyFill="1" applyBorder="1" applyAlignment="1" applyProtection="1">
      <alignment horizontal="center" vertical="top"/>
    </xf>
    <xf numFmtId="0" fontId="14" fillId="0" borderId="9" xfId="0" applyNumberFormat="1" applyFont="1" applyFill="1" applyBorder="1" applyAlignment="1" applyProtection="1">
      <alignment horizontal="center" vertical="top"/>
    </xf>
    <xf numFmtId="0" fontId="12" fillId="0" borderId="2" xfId="0" applyNumberFormat="1" applyFont="1" applyFill="1" applyBorder="1" applyAlignment="1" applyProtection="1">
      <alignment horizontal="center" vertical="top"/>
    </xf>
    <xf numFmtId="0" fontId="12" fillId="0" borderId="10" xfId="0" applyNumberFormat="1" applyFont="1" applyFill="1" applyBorder="1" applyAlignment="1" applyProtection="1">
      <alignment horizontal="center" vertical="top"/>
    </xf>
  </cellXfs>
  <cellStyles count="3">
    <cellStyle name="Normal" xfId="0" builtinId="0"/>
    <cellStyle name="Normal 2" xfId="2"/>
    <cellStyle name="Normal_Sayf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="88" zoomScaleNormal="88" workbookViewId="0">
      <selection activeCell="M22" sqref="M22"/>
    </sheetView>
  </sheetViews>
  <sheetFormatPr defaultRowHeight="12.75" x14ac:dyDescent="0.2"/>
  <cols>
    <col min="1" max="1" width="5.42578125" style="2" customWidth="1"/>
    <col min="2" max="2" width="36.140625" style="2" customWidth="1"/>
    <col min="3" max="3" width="18.28515625" style="4" bestFit="1" customWidth="1"/>
    <col min="4" max="4" width="0.140625" style="5" customWidth="1"/>
    <col min="5" max="5" width="11.7109375" style="5" hidden="1" customWidth="1"/>
    <col min="6" max="6" width="6.7109375" style="3" customWidth="1"/>
    <col min="7" max="7" width="55.42578125" style="1" bestFit="1" customWidth="1"/>
    <col min="8" max="8" width="18.42578125" style="4" customWidth="1"/>
    <col min="9" max="16384" width="9.140625" style="2"/>
  </cols>
  <sheetData>
    <row r="1" spans="1:8" ht="18" x14ac:dyDescent="0.2">
      <c r="A1" s="35"/>
      <c r="B1" s="57" t="s">
        <v>32</v>
      </c>
      <c r="C1" s="57"/>
      <c r="D1" s="57"/>
      <c r="E1" s="57"/>
      <c r="F1" s="57"/>
      <c r="G1" s="57"/>
      <c r="H1" s="58"/>
    </row>
    <row r="2" spans="1:8" ht="16.5" thickBot="1" x14ac:dyDescent="0.25">
      <c r="A2" s="6"/>
      <c r="B2" s="59" t="s">
        <v>45</v>
      </c>
      <c r="C2" s="59"/>
      <c r="D2" s="59"/>
      <c r="E2" s="59"/>
      <c r="F2" s="59"/>
      <c r="G2" s="59"/>
      <c r="H2" s="60"/>
    </row>
    <row r="3" spans="1:8" x14ac:dyDescent="0.2">
      <c r="A3" s="16"/>
      <c r="B3" s="7" t="s">
        <v>0</v>
      </c>
      <c r="C3" s="8"/>
      <c r="D3" s="17"/>
      <c r="E3" s="17"/>
      <c r="F3" s="14"/>
      <c r="G3" s="7" t="s">
        <v>30</v>
      </c>
      <c r="H3" s="36"/>
    </row>
    <row r="4" spans="1:8" x14ac:dyDescent="0.2">
      <c r="A4" s="15">
        <v>1</v>
      </c>
      <c r="B4" s="7" t="s">
        <v>1</v>
      </c>
      <c r="C4" s="28">
        <v>346846.73</v>
      </c>
      <c r="D4" s="17"/>
      <c r="E4" s="17"/>
      <c r="F4" s="23">
        <v>1</v>
      </c>
      <c r="G4" s="19" t="s">
        <v>19</v>
      </c>
      <c r="H4" s="37">
        <v>410508</v>
      </c>
    </row>
    <row r="5" spans="1:8" x14ac:dyDescent="0.2">
      <c r="A5" s="15">
        <v>2</v>
      </c>
      <c r="B5" s="7" t="s">
        <v>4</v>
      </c>
      <c r="C5" s="29">
        <v>1793619.2</v>
      </c>
      <c r="D5" s="17"/>
      <c r="E5" s="17"/>
      <c r="F5" s="23">
        <v>2</v>
      </c>
      <c r="G5" s="19" t="s">
        <v>61</v>
      </c>
      <c r="H5" s="37">
        <v>74531.98</v>
      </c>
    </row>
    <row r="6" spans="1:8" x14ac:dyDescent="0.2">
      <c r="A6" s="15">
        <v>3</v>
      </c>
      <c r="B6" s="7" t="s">
        <v>33</v>
      </c>
      <c r="C6" s="29">
        <v>360243.9</v>
      </c>
      <c r="D6" s="17"/>
      <c r="E6" s="17"/>
      <c r="F6" s="23">
        <v>3</v>
      </c>
      <c r="G6" s="19" t="s">
        <v>7</v>
      </c>
      <c r="H6" s="37">
        <v>68500</v>
      </c>
    </row>
    <row r="7" spans="1:8" x14ac:dyDescent="0.2">
      <c r="A7" s="15">
        <v>4</v>
      </c>
      <c r="B7" s="7" t="s">
        <v>27</v>
      </c>
      <c r="C7" s="29">
        <v>213250</v>
      </c>
      <c r="D7" s="17"/>
      <c r="E7" s="17"/>
      <c r="F7" s="23">
        <v>4</v>
      </c>
      <c r="G7" s="19" t="s">
        <v>20</v>
      </c>
      <c r="H7" s="37">
        <v>54301.9</v>
      </c>
    </row>
    <row r="8" spans="1:8" x14ac:dyDescent="0.2">
      <c r="A8" s="15">
        <v>5</v>
      </c>
      <c r="B8" s="7" t="s">
        <v>18</v>
      </c>
      <c r="C8" s="29">
        <v>96730.31</v>
      </c>
      <c r="D8" s="17"/>
      <c r="E8" s="17"/>
      <c r="F8" s="23">
        <v>5</v>
      </c>
      <c r="G8" s="19" t="s">
        <v>21</v>
      </c>
      <c r="H8" s="37">
        <v>58250.2</v>
      </c>
    </row>
    <row r="9" spans="1:8" x14ac:dyDescent="0.2">
      <c r="A9" s="15">
        <v>6</v>
      </c>
      <c r="B9" s="7" t="s">
        <v>3</v>
      </c>
      <c r="C9" s="29">
        <v>15252</v>
      </c>
      <c r="D9" s="17"/>
      <c r="E9" s="17"/>
      <c r="F9" s="23">
        <v>6</v>
      </c>
      <c r="G9" s="19" t="s">
        <v>8</v>
      </c>
      <c r="H9" s="37">
        <v>114250.39000000001</v>
      </c>
    </row>
    <row r="10" spans="1:8" x14ac:dyDescent="0.2">
      <c r="A10" s="15">
        <v>7</v>
      </c>
      <c r="B10" s="7" t="s">
        <v>2</v>
      </c>
      <c r="C10" s="29">
        <v>2626409.19</v>
      </c>
      <c r="D10" s="17"/>
      <c r="E10" s="17"/>
      <c r="F10" s="23">
        <v>7</v>
      </c>
      <c r="G10" s="19" t="s">
        <v>41</v>
      </c>
      <c r="H10" s="37">
        <v>129049.96</v>
      </c>
    </row>
    <row r="11" spans="1:8" x14ac:dyDescent="0.2">
      <c r="A11" s="15">
        <v>8</v>
      </c>
      <c r="B11" s="7" t="s">
        <v>28</v>
      </c>
      <c r="C11" s="28">
        <v>6966.55</v>
      </c>
      <c r="D11" s="17"/>
      <c r="E11" s="17"/>
      <c r="F11" s="23">
        <v>8</v>
      </c>
      <c r="G11" s="19" t="s">
        <v>34</v>
      </c>
      <c r="H11" s="37">
        <v>126039.82</v>
      </c>
    </row>
    <row r="12" spans="1:8" x14ac:dyDescent="0.2">
      <c r="A12" s="15">
        <v>9</v>
      </c>
      <c r="B12" s="26" t="s">
        <v>38</v>
      </c>
      <c r="C12" s="29">
        <v>0</v>
      </c>
      <c r="D12" s="17"/>
      <c r="E12" s="17"/>
      <c r="F12" s="23">
        <v>9</v>
      </c>
      <c r="G12" s="19" t="s">
        <v>62</v>
      </c>
      <c r="H12" s="37">
        <v>214603</v>
      </c>
    </row>
    <row r="13" spans="1:8" x14ac:dyDescent="0.2">
      <c r="A13" s="38">
        <v>10</v>
      </c>
      <c r="B13" s="12" t="s">
        <v>39</v>
      </c>
      <c r="C13" s="30">
        <v>48544.5</v>
      </c>
      <c r="D13" s="17"/>
      <c r="E13" s="17"/>
      <c r="F13" s="23">
        <v>10</v>
      </c>
      <c r="G13" s="19" t="s">
        <v>35</v>
      </c>
      <c r="H13" s="37">
        <v>30060</v>
      </c>
    </row>
    <row r="14" spans="1:8" x14ac:dyDescent="0.2">
      <c r="A14" s="39"/>
      <c r="B14" s="33"/>
      <c r="C14" s="29"/>
      <c r="D14" s="21"/>
      <c r="E14" s="17"/>
      <c r="F14" s="23">
        <v>11</v>
      </c>
      <c r="G14" s="19" t="s">
        <v>9</v>
      </c>
      <c r="H14" s="37">
        <v>74146.55</v>
      </c>
    </row>
    <row r="15" spans="1:8" x14ac:dyDescent="0.2">
      <c r="A15" s="40"/>
      <c r="B15" s="14"/>
      <c r="C15" s="8"/>
      <c r="D15" s="21"/>
      <c r="E15" s="17"/>
      <c r="F15" s="23">
        <v>12</v>
      </c>
      <c r="G15" s="19" t="s">
        <v>29</v>
      </c>
      <c r="H15" s="37">
        <v>0</v>
      </c>
    </row>
    <row r="16" spans="1:8" x14ac:dyDescent="0.2">
      <c r="A16" s="40"/>
      <c r="B16" s="7"/>
      <c r="C16" s="8"/>
      <c r="D16" s="21"/>
      <c r="E16" s="17"/>
      <c r="F16" s="23">
        <v>13</v>
      </c>
      <c r="G16" s="19" t="s">
        <v>10</v>
      </c>
      <c r="H16" s="37">
        <v>17013.169999999998</v>
      </c>
    </row>
    <row r="17" spans="1:8" x14ac:dyDescent="0.2">
      <c r="A17" s="40"/>
      <c r="B17" s="7"/>
      <c r="C17" s="8"/>
      <c r="D17" s="21"/>
      <c r="E17" s="17"/>
      <c r="F17" s="23">
        <v>14</v>
      </c>
      <c r="G17" s="19" t="s">
        <v>11</v>
      </c>
      <c r="H17" s="37">
        <v>5265.57</v>
      </c>
    </row>
    <row r="18" spans="1:8" x14ac:dyDescent="0.2">
      <c r="A18" s="40"/>
      <c r="B18" s="7"/>
      <c r="C18" s="8"/>
      <c r="D18" s="21"/>
      <c r="E18" s="17"/>
      <c r="F18" s="23">
        <v>15</v>
      </c>
      <c r="G18" s="19" t="s">
        <v>42</v>
      </c>
      <c r="H18" s="37">
        <v>188097.08000000002</v>
      </c>
    </row>
    <row r="19" spans="1:8" x14ac:dyDescent="0.2">
      <c r="A19" s="40"/>
      <c r="B19" s="14"/>
      <c r="C19" s="8"/>
      <c r="D19" s="21"/>
      <c r="E19" s="17"/>
      <c r="F19" s="23">
        <v>16</v>
      </c>
      <c r="G19" s="19" t="s">
        <v>40</v>
      </c>
      <c r="H19" s="37">
        <v>508247.94</v>
      </c>
    </row>
    <row r="20" spans="1:8" x14ac:dyDescent="0.2">
      <c r="A20" s="40"/>
      <c r="B20" s="7"/>
      <c r="C20" s="8"/>
      <c r="D20" s="21"/>
      <c r="E20" s="17"/>
      <c r="F20" s="23">
        <v>17</v>
      </c>
      <c r="G20" s="19" t="s">
        <v>12</v>
      </c>
      <c r="H20" s="37">
        <v>93311.58</v>
      </c>
    </row>
    <row r="21" spans="1:8" x14ac:dyDescent="0.2">
      <c r="A21" s="40"/>
      <c r="B21" s="14"/>
      <c r="C21" s="8"/>
      <c r="D21" s="21"/>
      <c r="E21" s="17"/>
      <c r="F21" s="23">
        <v>18</v>
      </c>
      <c r="G21" s="20" t="s">
        <v>25</v>
      </c>
      <c r="H21" s="37">
        <v>19302.64</v>
      </c>
    </row>
    <row r="22" spans="1:8" x14ac:dyDescent="0.2">
      <c r="A22" s="40"/>
      <c r="B22" s="14"/>
      <c r="C22" s="8"/>
      <c r="D22" s="21"/>
      <c r="E22" s="17"/>
      <c r="F22" s="23">
        <v>19</v>
      </c>
      <c r="G22" s="19" t="s">
        <v>63</v>
      </c>
      <c r="H22" s="37">
        <v>45831.8</v>
      </c>
    </row>
    <row r="23" spans="1:8" x14ac:dyDescent="0.2">
      <c r="A23" s="40"/>
      <c r="B23" s="7"/>
      <c r="C23" s="8"/>
      <c r="D23" s="21"/>
      <c r="E23" s="17"/>
      <c r="F23" s="23">
        <v>20</v>
      </c>
      <c r="G23" s="19" t="s">
        <v>22</v>
      </c>
      <c r="H23" s="37">
        <v>82630.22</v>
      </c>
    </row>
    <row r="24" spans="1:8" x14ac:dyDescent="0.2">
      <c r="A24" s="40"/>
      <c r="B24" s="7"/>
      <c r="C24" s="8"/>
      <c r="D24" s="21"/>
      <c r="E24" s="17"/>
      <c r="F24" s="23">
        <v>21</v>
      </c>
      <c r="G24" s="19" t="s">
        <v>13</v>
      </c>
      <c r="H24" s="37">
        <v>10480.23</v>
      </c>
    </row>
    <row r="25" spans="1:8" x14ac:dyDescent="0.2">
      <c r="A25" s="40"/>
      <c r="B25" s="7"/>
      <c r="C25" s="8"/>
      <c r="D25" s="21"/>
      <c r="E25" s="17"/>
      <c r="F25" s="23">
        <v>22</v>
      </c>
      <c r="G25" s="19" t="s">
        <v>36</v>
      </c>
      <c r="H25" s="37">
        <v>89463.42</v>
      </c>
    </row>
    <row r="26" spans="1:8" x14ac:dyDescent="0.2">
      <c r="A26" s="40"/>
      <c r="B26" s="7"/>
      <c r="C26" s="8"/>
      <c r="D26" s="21"/>
      <c r="E26" s="17"/>
      <c r="F26" s="23">
        <v>23</v>
      </c>
      <c r="G26" s="19" t="s">
        <v>14</v>
      </c>
      <c r="H26" s="37">
        <v>1890873.29</v>
      </c>
    </row>
    <row r="27" spans="1:8" x14ac:dyDescent="0.2">
      <c r="A27" s="40"/>
      <c r="B27" s="7"/>
      <c r="C27" s="8"/>
      <c r="D27" s="21"/>
      <c r="E27" s="17"/>
      <c r="F27" s="23">
        <v>24</v>
      </c>
      <c r="G27" s="19" t="s">
        <v>15</v>
      </c>
      <c r="H27" s="37">
        <v>322548.49</v>
      </c>
    </row>
    <row r="28" spans="1:8" x14ac:dyDescent="0.2">
      <c r="A28" s="40"/>
      <c r="B28" s="7"/>
      <c r="C28" s="8"/>
      <c r="D28" s="21"/>
      <c r="E28" s="17"/>
      <c r="F28" s="23">
        <v>25</v>
      </c>
      <c r="G28" s="19" t="s">
        <v>59</v>
      </c>
      <c r="H28" s="37">
        <v>86732.4</v>
      </c>
    </row>
    <row r="29" spans="1:8" x14ac:dyDescent="0.2">
      <c r="A29" s="40"/>
      <c r="B29" s="7"/>
      <c r="C29" s="8"/>
      <c r="D29" s="21"/>
      <c r="E29" s="17"/>
      <c r="F29" s="23">
        <v>26</v>
      </c>
      <c r="G29" s="19" t="s">
        <v>37</v>
      </c>
      <c r="H29" s="37">
        <v>5713.25</v>
      </c>
    </row>
    <row r="30" spans="1:8" x14ac:dyDescent="0.2">
      <c r="A30" s="40"/>
      <c r="B30" s="7"/>
      <c r="C30" s="8"/>
      <c r="D30" s="21"/>
      <c r="E30" s="17"/>
      <c r="F30" s="23">
        <v>27</v>
      </c>
      <c r="G30" s="19" t="s">
        <v>24</v>
      </c>
      <c r="H30" s="37">
        <v>19763.75</v>
      </c>
    </row>
    <row r="31" spans="1:8" x14ac:dyDescent="0.2">
      <c r="A31" s="40"/>
      <c r="B31" s="7"/>
      <c r="C31" s="8"/>
      <c r="D31" s="21"/>
      <c r="E31" s="17"/>
      <c r="F31" s="23">
        <v>28</v>
      </c>
      <c r="G31" s="27" t="s">
        <v>43</v>
      </c>
      <c r="H31" s="37">
        <v>8593</v>
      </c>
    </row>
    <row r="32" spans="1:8" x14ac:dyDescent="0.2">
      <c r="A32" s="40"/>
      <c r="B32" s="7" t="s">
        <v>5</v>
      </c>
      <c r="C32" s="22">
        <v>5507862.3799999999</v>
      </c>
      <c r="D32" s="18"/>
      <c r="E32" s="18"/>
      <c r="F32" s="24"/>
      <c r="G32" s="9" t="s">
        <v>17</v>
      </c>
      <c r="H32" s="36">
        <v>4748109.6300000008</v>
      </c>
    </row>
    <row r="33" spans="1:8" x14ac:dyDescent="0.2">
      <c r="A33" s="40"/>
      <c r="B33" s="7" t="s">
        <v>23</v>
      </c>
      <c r="C33" s="8">
        <v>0</v>
      </c>
      <c r="D33" s="10">
        <v>0</v>
      </c>
      <c r="E33" s="11"/>
      <c r="F33" s="25"/>
      <c r="G33" s="9" t="s">
        <v>31</v>
      </c>
      <c r="H33" s="36">
        <v>759752.74999999907</v>
      </c>
    </row>
    <row r="34" spans="1:8" ht="13.5" thickBot="1" x14ac:dyDescent="0.25">
      <c r="A34" s="55"/>
      <c r="B34" s="56" t="s">
        <v>6</v>
      </c>
      <c r="C34" s="41">
        <v>5507862.3799999999</v>
      </c>
      <c r="D34" s="42"/>
      <c r="E34" s="43"/>
      <c r="F34" s="44"/>
      <c r="G34" s="45" t="s">
        <v>16</v>
      </c>
      <c r="H34" s="46">
        <v>5507862.3799999999</v>
      </c>
    </row>
    <row r="35" spans="1:8" x14ac:dyDescent="0.2">
      <c r="A35" s="31" t="s">
        <v>26</v>
      </c>
      <c r="B35" s="32"/>
      <c r="C35" s="32"/>
      <c r="G35" s="13"/>
    </row>
    <row r="36" spans="1:8" x14ac:dyDescent="0.2">
      <c r="G36" s="49" t="s">
        <v>47</v>
      </c>
      <c r="H36" s="50">
        <v>214358.72</v>
      </c>
    </row>
    <row r="37" spans="1:8" ht="18" x14ac:dyDescent="0.2">
      <c r="B37" s="7" t="s">
        <v>46</v>
      </c>
      <c r="C37" s="51">
        <v>764233.28999999899</v>
      </c>
      <c r="G37" s="49" t="s">
        <v>48</v>
      </c>
      <c r="H37" s="50">
        <v>214358.42</v>
      </c>
    </row>
    <row r="38" spans="1:8" ht="15.75" x14ac:dyDescent="0.25">
      <c r="B38" s="7" t="s">
        <v>44</v>
      </c>
      <c r="C38" s="53">
        <v>1326521.22</v>
      </c>
      <c r="G38" s="49" t="s">
        <v>49</v>
      </c>
      <c r="H38" s="50">
        <v>214358.42</v>
      </c>
    </row>
    <row r="39" spans="1:8" x14ac:dyDescent="0.2">
      <c r="G39" s="49" t="s">
        <v>50</v>
      </c>
      <c r="H39" s="50">
        <v>214358.42</v>
      </c>
    </row>
    <row r="40" spans="1:8" x14ac:dyDescent="0.2">
      <c r="B40" s="14" t="s">
        <v>53</v>
      </c>
      <c r="C40" s="52">
        <f>C37</f>
        <v>764233.28999999899</v>
      </c>
      <c r="G40" s="49" t="s">
        <v>52</v>
      </c>
      <c r="H40" s="50">
        <v>400000</v>
      </c>
    </row>
    <row r="41" spans="1:8" x14ac:dyDescent="0.2">
      <c r="B41" s="14" t="s">
        <v>54</v>
      </c>
      <c r="C41" s="8">
        <f>H41</f>
        <v>1257433.98</v>
      </c>
      <c r="G41" s="49" t="s">
        <v>51</v>
      </c>
      <c r="H41" s="50">
        <f>SUM(H36:H40)</f>
        <v>1257433.98</v>
      </c>
    </row>
    <row r="42" spans="1:8" ht="15.75" x14ac:dyDescent="0.2">
      <c r="B42" s="7" t="s">
        <v>58</v>
      </c>
      <c r="C42" s="54">
        <f>C40-C41</f>
        <v>-493200.69000000099</v>
      </c>
      <c r="G42" s="48"/>
      <c r="H42" s="47" t="s">
        <v>26</v>
      </c>
    </row>
    <row r="44" spans="1:8" x14ac:dyDescent="0.2">
      <c r="B44" s="34" t="s">
        <v>55</v>
      </c>
      <c r="G44" s="1" t="s">
        <v>60</v>
      </c>
    </row>
    <row r="45" spans="1:8" x14ac:dyDescent="0.2">
      <c r="B45" s="34" t="s">
        <v>56</v>
      </c>
      <c r="G45" s="1" t="s">
        <v>57</v>
      </c>
    </row>
  </sheetData>
  <mergeCells count="2">
    <mergeCell ref="B1:H1"/>
    <mergeCell ref="B2:H2"/>
  </mergeCells>
  <pageMargins left="0" right="0" top="0" bottom="0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30-09-2024 GEL.TAB</vt:lpstr>
      <vt:lpstr>'30-09-2024 GEL.TAB'!Yazdırma_Alanı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MUSA</dc:creator>
  <cp:keywords/>
  <dc:description/>
  <cp:lastModifiedBy>MUSA</cp:lastModifiedBy>
  <cp:lastPrinted>2024-09-30T07:54:34Z</cp:lastPrinted>
  <dcterms:created xsi:type="dcterms:W3CDTF">2006-09-09T11:52:19Z</dcterms:created>
  <dcterms:modified xsi:type="dcterms:W3CDTF">2024-10-07T13:50:15Z</dcterms:modified>
  <cp:category/>
</cp:coreProperties>
</file>